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<sst xmlns="http://schemas.openxmlformats.org/spreadsheetml/2006/main" count="121" uniqueCount="96">
  <si>
    <t>2023年高唐县职业教育中心学校公开招聘教师考试总成绩</t>
  </si>
  <si>
    <t>序号</t>
  </si>
  <si>
    <t>笔试准考证号</t>
  </si>
  <si>
    <t>姓名</t>
  </si>
  <si>
    <t>岗位名称</t>
  </si>
  <si>
    <t>笔试
成绩</t>
  </si>
  <si>
    <t>面试成绩</t>
  </si>
  <si>
    <t>笔试成绩按40%折算</t>
  </si>
  <si>
    <t>面试成绩
按60%折算</t>
  </si>
  <si>
    <t>总成绩</t>
  </si>
  <si>
    <t>试讲</t>
  </si>
  <si>
    <t>技能
测试</t>
  </si>
  <si>
    <t>合计</t>
  </si>
  <si>
    <t>2023010685</t>
  </si>
  <si>
    <t>谭雪莲</t>
  </si>
  <si>
    <t>501-数学教师</t>
  </si>
  <si>
    <t>73.70</t>
  </si>
  <si>
    <t>2023010688</t>
  </si>
  <si>
    <t>徐俪宁</t>
  </si>
  <si>
    <t>66.07</t>
  </si>
  <si>
    <t>2023011915</t>
  </si>
  <si>
    <t>王可心</t>
  </si>
  <si>
    <t>502-中职婴幼儿托育专业教师</t>
  </si>
  <si>
    <t>2023011913</t>
  </si>
  <si>
    <t>李双双</t>
  </si>
  <si>
    <t>2023011916</t>
  </si>
  <si>
    <t>侯贺华</t>
  </si>
  <si>
    <t>2023011918</t>
  </si>
  <si>
    <t>唐明媚</t>
  </si>
  <si>
    <t>2023011646</t>
  </si>
  <si>
    <t>华亚萍</t>
  </si>
  <si>
    <t>503-中职电子商务专业教师</t>
  </si>
  <si>
    <t>2023011629</t>
  </si>
  <si>
    <t>苏俊华</t>
  </si>
  <si>
    <t>李树新</t>
  </si>
  <si>
    <t>2023011558</t>
  </si>
  <si>
    <t>张丽雯</t>
  </si>
  <si>
    <t>504-中职计算机类专业教师</t>
  </si>
  <si>
    <t>2023011513</t>
  </si>
  <si>
    <t>吴睿</t>
  </si>
  <si>
    <t>2023011536</t>
  </si>
  <si>
    <t>刘田田</t>
  </si>
  <si>
    <t>2023011528</t>
  </si>
  <si>
    <t>王菲菲</t>
  </si>
  <si>
    <t>2023011537</t>
  </si>
  <si>
    <t>邢克铭</t>
  </si>
  <si>
    <t>2023011551</t>
  </si>
  <si>
    <t>王凤兰</t>
  </si>
  <si>
    <t>2023011806</t>
  </si>
  <si>
    <t>刘立恒</t>
  </si>
  <si>
    <t>505-中职机电技术应用专业教师</t>
  </si>
  <si>
    <t>2023011815</t>
  </si>
  <si>
    <t>郭浩</t>
  </si>
  <si>
    <t>2023011785</t>
  </si>
  <si>
    <t>马维帅</t>
  </si>
  <si>
    <t>2023011500</t>
  </si>
  <si>
    <t>孙静娴</t>
  </si>
  <si>
    <t>506-中职营养与保健专业教师</t>
  </si>
  <si>
    <t>2023011498</t>
  </si>
  <si>
    <t>徐晓琪</t>
  </si>
  <si>
    <t>2023011499</t>
  </si>
  <si>
    <t>杨冰</t>
  </si>
  <si>
    <t>2023011874</t>
  </si>
  <si>
    <t>高新荣</t>
  </si>
  <si>
    <t>507-中职食品加工工艺专业教师</t>
  </si>
  <si>
    <t>2023011862</t>
  </si>
  <si>
    <t>陈广鑫</t>
  </si>
  <si>
    <t>2023011861</t>
  </si>
  <si>
    <t>刘晗松</t>
  </si>
  <si>
    <t>2023011908</t>
  </si>
  <si>
    <t>翟浩</t>
  </si>
  <si>
    <t>508-中职新能源汽车运用与维修专业教师</t>
  </si>
  <si>
    <t>2023011903</t>
  </si>
  <si>
    <t>刘云光</t>
  </si>
  <si>
    <t>赵晗</t>
  </si>
  <si>
    <t>2023011566</t>
  </si>
  <si>
    <t>李改革</t>
  </si>
  <si>
    <t>509-中职现代家政服务与管理专业教师</t>
  </si>
  <si>
    <t>2023011573</t>
  </si>
  <si>
    <t>王林林</t>
  </si>
  <si>
    <t>2023011572</t>
  </si>
  <si>
    <t>王正娜</t>
  </si>
  <si>
    <t>2023011578</t>
  </si>
  <si>
    <t>王如达</t>
  </si>
  <si>
    <t>510-中职园艺技术专业教师</t>
  </si>
  <si>
    <t>2023011586</t>
  </si>
  <si>
    <t>王华</t>
  </si>
  <si>
    <t>2023011583</t>
  </si>
  <si>
    <t>王春月</t>
  </si>
  <si>
    <t>2023011958</t>
  </si>
  <si>
    <t>张蒙蒙</t>
  </si>
  <si>
    <t>511-中职高星级饭店运营与管理专业教师</t>
  </si>
  <si>
    <t>2023011956</t>
  </si>
  <si>
    <t>赵爱英</t>
  </si>
  <si>
    <t>2023011940</t>
  </si>
  <si>
    <t>邢楠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</si>
</sst>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shrinkToFit="1"/>
    </xf>
    <xf numFmtId="0" fontId="3" fillId="0" borderId="0" xfId="5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9"/>
  <sheetViews>
    <sheetView tabSelected="1" workbookViewId="0">
      <selection activeCell="N9" sqref="N9"/>
    </sheetView>
  </sheetViews>
  <sheetFormatPr defaultColWidth="9" defaultRowHeight="33" customHeight="1"/>
  <cols>
    <col min="1" max="1" width="6.5" style="1" customWidth="1"/>
    <col min="2" max="2" width="14.625" style="1" customWidth="1"/>
    <col min="3" max="3" width="7.375" style="1" customWidth="1"/>
    <col min="4" max="4" width="21.5" style="3" customWidth="1"/>
    <col min="5" max="5" width="8.5" style="4" customWidth="1"/>
    <col min="6" max="6" width="9.25" style="4" customWidth="1"/>
    <col min="7" max="7" width="9.5" style="4" customWidth="1"/>
    <col min="8" max="8" width="9.375" style="4" customWidth="1"/>
    <col min="9" max="9" width="9.75" style="5" customWidth="1"/>
    <col min="10" max="10" width="9.625" style="4" customWidth="1"/>
    <col min="11" max="11" width="9.75" style="4" customWidth="1"/>
    <col min="12" max="12" width="9" style="1"/>
    <col min="13" max="13" width="9" style="2"/>
    <col min="14" max="16384" width="9" style="1"/>
  </cols>
  <sheetData>
    <row r="1" s="1" customFormat="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M1" s="2"/>
    </row>
    <row r="2" s="2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/>
      <c r="H2" s="9"/>
      <c r="I2" s="15" t="s">
        <v>7</v>
      </c>
      <c r="J2" s="15" t="s">
        <v>8</v>
      </c>
      <c r="K2" s="9" t="s">
        <v>9</v>
      </c>
    </row>
    <row r="3" s="2" customFormat="1" customHeight="1" spans="1:11">
      <c r="A3" s="7"/>
      <c r="B3" s="7"/>
      <c r="C3" s="7"/>
      <c r="D3" s="7"/>
      <c r="E3" s="8"/>
      <c r="F3" s="9" t="s">
        <v>10</v>
      </c>
      <c r="G3" s="8" t="s">
        <v>11</v>
      </c>
      <c r="H3" s="9" t="s">
        <v>12</v>
      </c>
      <c r="I3" s="15"/>
      <c r="J3" s="15"/>
      <c r="K3" s="9"/>
    </row>
    <row r="4" s="1" customFormat="1" customHeight="1" spans="1:11">
      <c r="A4" s="10">
        <v>1</v>
      </c>
      <c r="B4" s="18" t="s">
        <v>13</v>
      </c>
      <c r="C4" s="18" t="s">
        <v>14</v>
      </c>
      <c r="D4" s="19" t="s">
        <v>15</v>
      </c>
      <c r="E4" s="13">
        <v>48</v>
      </c>
      <c r="F4" s="11" t="s">
        <v>16</v>
      </c>
      <c r="G4" s="11"/>
      <c r="H4" s="11">
        <v>73.7</v>
      </c>
      <c r="I4" s="16">
        <f>E4*0.4</f>
        <v>19.2</v>
      </c>
      <c r="J4" s="17">
        <f>H4*0.6</f>
        <v>44.22</v>
      </c>
      <c r="K4" s="17">
        <f>I4+J4</f>
        <v>63.42</v>
      </c>
    </row>
    <row r="5" s="1" customFormat="1" customHeight="1" spans="1:11">
      <c r="A5" s="10">
        <v>2</v>
      </c>
      <c r="B5" s="18" t="s">
        <v>17</v>
      </c>
      <c r="C5" s="18" t="s">
        <v>18</v>
      </c>
      <c r="D5" s="19" t="s">
        <v>15</v>
      </c>
      <c r="E5" s="13">
        <v>39</v>
      </c>
      <c r="F5" s="11" t="s">
        <v>19</v>
      </c>
      <c r="G5" s="11"/>
      <c r="H5" s="11">
        <v>66.07</v>
      </c>
      <c r="I5" s="16">
        <f t="shared" ref="I5:I39" si="0">E5*0.4</f>
        <v>15.6</v>
      </c>
      <c r="J5" s="17">
        <f t="shared" ref="J5:J39" si="1">H5*0.6</f>
        <v>39.642</v>
      </c>
      <c r="K5" s="17">
        <f t="shared" ref="K5:K39" si="2">I5+J5</f>
        <v>55.242</v>
      </c>
    </row>
    <row r="6" s="1" customFormat="1" customHeight="1" spans="1:11">
      <c r="A6" s="10">
        <v>3</v>
      </c>
      <c r="B6" s="11" t="s">
        <v>20</v>
      </c>
      <c r="C6" s="11" t="s">
        <v>21</v>
      </c>
      <c r="D6" s="12" t="s">
        <v>22</v>
      </c>
      <c r="E6" s="13">
        <v>66</v>
      </c>
      <c r="F6" s="11">
        <v>62.89</v>
      </c>
      <c r="G6" s="11">
        <v>27.26</v>
      </c>
      <c r="H6" s="11">
        <v>90.15</v>
      </c>
      <c r="I6" s="16">
        <f t="shared" si="0"/>
        <v>26.4</v>
      </c>
      <c r="J6" s="17">
        <f t="shared" si="1"/>
        <v>54.09</v>
      </c>
      <c r="K6" s="17">
        <f t="shared" si="2"/>
        <v>80.49</v>
      </c>
    </row>
    <row r="7" s="1" customFormat="1" customHeight="1" spans="1:11">
      <c r="A7" s="10">
        <v>4</v>
      </c>
      <c r="B7" s="11" t="s">
        <v>23</v>
      </c>
      <c r="C7" s="11" t="s">
        <v>24</v>
      </c>
      <c r="D7" s="12" t="s">
        <v>22</v>
      </c>
      <c r="E7" s="13">
        <v>62</v>
      </c>
      <c r="F7" s="11">
        <v>62.17</v>
      </c>
      <c r="G7" s="11">
        <v>21.83</v>
      </c>
      <c r="H7" s="11">
        <v>84</v>
      </c>
      <c r="I7" s="16">
        <f t="shared" si="0"/>
        <v>24.8</v>
      </c>
      <c r="J7" s="17">
        <f t="shared" si="1"/>
        <v>50.4</v>
      </c>
      <c r="K7" s="17">
        <f t="shared" si="2"/>
        <v>75.2</v>
      </c>
    </row>
    <row r="8" s="1" customFormat="1" customHeight="1" spans="1:11">
      <c r="A8" s="10">
        <v>5</v>
      </c>
      <c r="B8" s="11" t="s">
        <v>25</v>
      </c>
      <c r="C8" s="11" t="s">
        <v>26</v>
      </c>
      <c r="D8" s="12" t="s">
        <v>22</v>
      </c>
      <c r="E8" s="13">
        <v>60</v>
      </c>
      <c r="F8" s="11">
        <v>60.14</v>
      </c>
      <c r="G8" s="11">
        <v>24.41</v>
      </c>
      <c r="H8" s="11">
        <v>84.55</v>
      </c>
      <c r="I8" s="16">
        <f t="shared" si="0"/>
        <v>24</v>
      </c>
      <c r="J8" s="17">
        <f t="shared" si="1"/>
        <v>50.73</v>
      </c>
      <c r="K8" s="17">
        <f t="shared" si="2"/>
        <v>74.73</v>
      </c>
    </row>
    <row r="9" s="1" customFormat="1" customHeight="1" spans="1:11">
      <c r="A9" s="10">
        <v>6</v>
      </c>
      <c r="B9" s="11" t="s">
        <v>27</v>
      </c>
      <c r="C9" s="11" t="s">
        <v>28</v>
      </c>
      <c r="D9" s="12" t="s">
        <v>22</v>
      </c>
      <c r="E9" s="13">
        <v>60</v>
      </c>
      <c r="F9" s="11">
        <v>57.67</v>
      </c>
      <c r="G9" s="11">
        <v>23.04</v>
      </c>
      <c r="H9" s="11">
        <v>80.71</v>
      </c>
      <c r="I9" s="16">
        <f t="shared" si="0"/>
        <v>24</v>
      </c>
      <c r="J9" s="17">
        <f t="shared" si="1"/>
        <v>48.426</v>
      </c>
      <c r="K9" s="17">
        <f t="shared" si="2"/>
        <v>72.426</v>
      </c>
    </row>
    <row r="10" s="1" customFormat="1" customHeight="1" spans="1:11">
      <c r="A10" s="10">
        <v>7</v>
      </c>
      <c r="B10" s="11" t="s">
        <v>29</v>
      </c>
      <c r="C10" s="11" t="s">
        <v>30</v>
      </c>
      <c r="D10" s="12" t="s">
        <v>31</v>
      </c>
      <c r="E10" s="13">
        <v>68</v>
      </c>
      <c r="F10" s="11">
        <v>60.17</v>
      </c>
      <c r="G10" s="11">
        <v>25.56</v>
      </c>
      <c r="H10" s="11">
        <v>85.73</v>
      </c>
      <c r="I10" s="16">
        <f t="shared" si="0"/>
        <v>27.2</v>
      </c>
      <c r="J10" s="17">
        <f t="shared" si="1"/>
        <v>51.438</v>
      </c>
      <c r="K10" s="17">
        <f t="shared" si="2"/>
        <v>78.638</v>
      </c>
    </row>
    <row r="11" s="1" customFormat="1" customHeight="1" spans="1:11">
      <c r="A11" s="10">
        <v>8</v>
      </c>
      <c r="B11" s="11" t="s">
        <v>32</v>
      </c>
      <c r="C11" s="11" t="s">
        <v>33</v>
      </c>
      <c r="D11" s="12" t="s">
        <v>31</v>
      </c>
      <c r="E11" s="13">
        <v>58</v>
      </c>
      <c r="F11" s="11">
        <v>58.46</v>
      </c>
      <c r="G11" s="11">
        <v>24.53</v>
      </c>
      <c r="H11" s="11">
        <v>82.99</v>
      </c>
      <c r="I11" s="16">
        <f t="shared" si="0"/>
        <v>23.2</v>
      </c>
      <c r="J11" s="17">
        <f t="shared" si="1"/>
        <v>49.794</v>
      </c>
      <c r="K11" s="17">
        <f t="shared" si="2"/>
        <v>72.994</v>
      </c>
    </row>
    <row r="12" s="1" customFormat="1" customHeight="1" spans="1:11">
      <c r="A12" s="10">
        <v>9</v>
      </c>
      <c r="B12" s="11">
        <v>2023011636</v>
      </c>
      <c r="C12" s="11" t="s">
        <v>34</v>
      </c>
      <c r="D12" s="12" t="s">
        <v>31</v>
      </c>
      <c r="E12" s="13">
        <v>56</v>
      </c>
      <c r="F12" s="11">
        <v>59.99</v>
      </c>
      <c r="G12" s="11">
        <v>23.95</v>
      </c>
      <c r="H12" s="11">
        <v>83.94</v>
      </c>
      <c r="I12" s="16">
        <f t="shared" si="0"/>
        <v>22.4</v>
      </c>
      <c r="J12" s="17">
        <f t="shared" si="1"/>
        <v>50.364</v>
      </c>
      <c r="K12" s="17">
        <f t="shared" si="2"/>
        <v>72.764</v>
      </c>
    </row>
    <row r="13" s="1" customFormat="1" customHeight="1" spans="1:11">
      <c r="A13" s="10">
        <v>10</v>
      </c>
      <c r="B13" s="11" t="s">
        <v>35</v>
      </c>
      <c r="C13" s="11" t="s">
        <v>36</v>
      </c>
      <c r="D13" s="12" t="s">
        <v>37</v>
      </c>
      <c r="E13" s="13">
        <v>76</v>
      </c>
      <c r="F13" s="11">
        <v>59.07</v>
      </c>
      <c r="G13" s="11">
        <v>25.14</v>
      </c>
      <c r="H13" s="11">
        <v>84.21</v>
      </c>
      <c r="I13" s="16">
        <f t="shared" si="0"/>
        <v>30.4</v>
      </c>
      <c r="J13" s="17">
        <f t="shared" si="1"/>
        <v>50.526</v>
      </c>
      <c r="K13" s="17">
        <f t="shared" si="2"/>
        <v>80.926</v>
      </c>
    </row>
    <row r="14" s="1" customFormat="1" customHeight="1" spans="1:11">
      <c r="A14" s="10">
        <v>13</v>
      </c>
      <c r="B14" s="11" t="s">
        <v>38</v>
      </c>
      <c r="C14" s="11" t="s">
        <v>39</v>
      </c>
      <c r="D14" s="12" t="s">
        <v>37</v>
      </c>
      <c r="E14" s="13">
        <v>69</v>
      </c>
      <c r="F14" s="11">
        <v>62.06</v>
      </c>
      <c r="G14" s="11">
        <v>22.87</v>
      </c>
      <c r="H14" s="11">
        <v>84.93</v>
      </c>
      <c r="I14" s="16">
        <f t="shared" si="0"/>
        <v>27.6</v>
      </c>
      <c r="J14" s="17">
        <f t="shared" si="1"/>
        <v>50.958</v>
      </c>
      <c r="K14" s="17">
        <f t="shared" si="2"/>
        <v>78.558</v>
      </c>
    </row>
    <row r="15" s="1" customFormat="1" customHeight="1" spans="1:11">
      <c r="A15" s="10">
        <v>12</v>
      </c>
      <c r="B15" s="11" t="s">
        <v>40</v>
      </c>
      <c r="C15" s="11" t="s">
        <v>41</v>
      </c>
      <c r="D15" s="12" t="s">
        <v>37</v>
      </c>
      <c r="E15" s="13">
        <v>71</v>
      </c>
      <c r="F15" s="11">
        <v>59.87</v>
      </c>
      <c r="G15" s="11">
        <v>22.46</v>
      </c>
      <c r="H15" s="11">
        <v>82.33</v>
      </c>
      <c r="I15" s="16">
        <f t="shared" si="0"/>
        <v>28.4</v>
      </c>
      <c r="J15" s="17">
        <f t="shared" si="1"/>
        <v>49.398</v>
      </c>
      <c r="K15" s="17">
        <f t="shared" si="2"/>
        <v>77.798</v>
      </c>
    </row>
    <row r="16" s="1" customFormat="1" customHeight="1" spans="1:11">
      <c r="A16" s="10">
        <v>11</v>
      </c>
      <c r="B16" s="11" t="s">
        <v>42</v>
      </c>
      <c r="C16" s="11" t="s">
        <v>43</v>
      </c>
      <c r="D16" s="12" t="s">
        <v>37</v>
      </c>
      <c r="E16" s="13">
        <v>73</v>
      </c>
      <c r="F16" s="11">
        <v>57.96</v>
      </c>
      <c r="G16" s="11">
        <v>21.28</v>
      </c>
      <c r="H16" s="11">
        <v>79.24</v>
      </c>
      <c r="I16" s="16">
        <f t="shared" si="0"/>
        <v>29.2</v>
      </c>
      <c r="J16" s="17">
        <f t="shared" si="1"/>
        <v>47.544</v>
      </c>
      <c r="K16" s="17">
        <f t="shared" si="2"/>
        <v>76.744</v>
      </c>
    </row>
    <row r="17" s="1" customFormat="1" customHeight="1" spans="1:11">
      <c r="A17" s="10">
        <v>14</v>
      </c>
      <c r="B17" s="11" t="s">
        <v>44</v>
      </c>
      <c r="C17" s="11" t="s">
        <v>45</v>
      </c>
      <c r="D17" s="12" t="s">
        <v>37</v>
      </c>
      <c r="E17" s="13">
        <v>69</v>
      </c>
      <c r="F17" s="11">
        <v>59.62</v>
      </c>
      <c r="G17" s="11">
        <v>21.31</v>
      </c>
      <c r="H17" s="11">
        <v>80.93</v>
      </c>
      <c r="I17" s="16">
        <f t="shared" si="0"/>
        <v>27.6</v>
      </c>
      <c r="J17" s="17">
        <f t="shared" si="1"/>
        <v>48.558</v>
      </c>
      <c r="K17" s="17">
        <f t="shared" si="2"/>
        <v>76.158</v>
      </c>
    </row>
    <row r="18" s="1" customFormat="1" customHeight="1" spans="1:11">
      <c r="A18" s="10">
        <v>15</v>
      </c>
      <c r="B18" s="11" t="s">
        <v>46</v>
      </c>
      <c r="C18" s="11" t="s">
        <v>47</v>
      </c>
      <c r="D18" s="12" t="s">
        <v>37</v>
      </c>
      <c r="E18" s="13">
        <v>62.5</v>
      </c>
      <c r="F18" s="11">
        <v>59.22</v>
      </c>
      <c r="G18" s="11">
        <v>22.46</v>
      </c>
      <c r="H18" s="11">
        <v>81.68</v>
      </c>
      <c r="I18" s="16">
        <f t="shared" si="0"/>
        <v>25</v>
      </c>
      <c r="J18" s="17">
        <f t="shared" si="1"/>
        <v>49.008</v>
      </c>
      <c r="K18" s="17">
        <f t="shared" si="2"/>
        <v>74.008</v>
      </c>
    </row>
    <row r="19" s="1" customFormat="1" customHeight="1" spans="1:11">
      <c r="A19" s="10">
        <v>16</v>
      </c>
      <c r="B19" s="11" t="s">
        <v>48</v>
      </c>
      <c r="C19" s="11" t="s">
        <v>49</v>
      </c>
      <c r="D19" s="12" t="s">
        <v>50</v>
      </c>
      <c r="E19" s="13">
        <v>48</v>
      </c>
      <c r="F19" s="11">
        <v>62.03</v>
      </c>
      <c r="G19" s="11">
        <v>24.61</v>
      </c>
      <c r="H19" s="11">
        <v>86.64</v>
      </c>
      <c r="I19" s="16">
        <f t="shared" si="0"/>
        <v>19.2</v>
      </c>
      <c r="J19" s="17">
        <f t="shared" si="1"/>
        <v>51.984</v>
      </c>
      <c r="K19" s="17">
        <f t="shared" si="2"/>
        <v>71.184</v>
      </c>
    </row>
    <row r="20" s="1" customFormat="1" customHeight="1" spans="1:11">
      <c r="A20" s="10">
        <v>17</v>
      </c>
      <c r="B20" s="11" t="s">
        <v>51</v>
      </c>
      <c r="C20" s="11" t="s">
        <v>52</v>
      </c>
      <c r="D20" s="12" t="s">
        <v>50</v>
      </c>
      <c r="E20" s="13">
        <v>48</v>
      </c>
      <c r="F20" s="11">
        <v>57.64</v>
      </c>
      <c r="G20" s="11">
        <v>23.78</v>
      </c>
      <c r="H20" s="11">
        <v>81.42</v>
      </c>
      <c r="I20" s="16">
        <f t="shared" si="0"/>
        <v>19.2</v>
      </c>
      <c r="J20" s="17">
        <f t="shared" si="1"/>
        <v>48.852</v>
      </c>
      <c r="K20" s="17">
        <f t="shared" si="2"/>
        <v>68.052</v>
      </c>
    </row>
    <row r="21" s="1" customFormat="1" customHeight="1" spans="1:11">
      <c r="A21" s="10">
        <v>18</v>
      </c>
      <c r="B21" s="11" t="s">
        <v>53</v>
      </c>
      <c r="C21" s="11" t="s">
        <v>54</v>
      </c>
      <c r="D21" s="12" t="s">
        <v>50</v>
      </c>
      <c r="E21" s="13">
        <v>45</v>
      </c>
      <c r="F21" s="11">
        <v>54.63</v>
      </c>
      <c r="G21" s="11">
        <v>23.14</v>
      </c>
      <c r="H21" s="11">
        <v>77.77</v>
      </c>
      <c r="I21" s="16">
        <f t="shared" si="0"/>
        <v>18</v>
      </c>
      <c r="J21" s="17">
        <f t="shared" si="1"/>
        <v>46.662</v>
      </c>
      <c r="K21" s="17">
        <f t="shared" si="2"/>
        <v>64.662</v>
      </c>
    </row>
    <row r="22" s="1" customFormat="1" customHeight="1" spans="1:11">
      <c r="A22" s="10">
        <v>19</v>
      </c>
      <c r="B22" s="11" t="s">
        <v>55</v>
      </c>
      <c r="C22" s="11" t="s">
        <v>56</v>
      </c>
      <c r="D22" s="12" t="s">
        <v>57</v>
      </c>
      <c r="E22" s="13">
        <v>49</v>
      </c>
      <c r="F22" s="11">
        <v>61.63</v>
      </c>
      <c r="G22" s="11">
        <v>23.92</v>
      </c>
      <c r="H22" s="11">
        <v>85.55</v>
      </c>
      <c r="I22" s="16">
        <f t="shared" si="0"/>
        <v>19.6</v>
      </c>
      <c r="J22" s="17">
        <f t="shared" si="1"/>
        <v>51.33</v>
      </c>
      <c r="K22" s="17">
        <f t="shared" si="2"/>
        <v>70.93</v>
      </c>
    </row>
    <row r="23" s="1" customFormat="1" customHeight="1" spans="1:11">
      <c r="A23" s="10">
        <v>20</v>
      </c>
      <c r="B23" s="11" t="s">
        <v>58</v>
      </c>
      <c r="C23" s="11" t="s">
        <v>59</v>
      </c>
      <c r="D23" s="12" t="s">
        <v>57</v>
      </c>
      <c r="E23" s="13">
        <v>40</v>
      </c>
      <c r="F23" s="11">
        <v>60.18</v>
      </c>
      <c r="G23" s="11">
        <v>23.36</v>
      </c>
      <c r="H23" s="11">
        <v>83.54</v>
      </c>
      <c r="I23" s="16">
        <f t="shared" si="0"/>
        <v>16</v>
      </c>
      <c r="J23" s="17">
        <f t="shared" si="1"/>
        <v>50.124</v>
      </c>
      <c r="K23" s="17">
        <f t="shared" si="2"/>
        <v>66.124</v>
      </c>
    </row>
    <row r="24" s="1" customFormat="1" customHeight="1" spans="1:11">
      <c r="A24" s="10">
        <v>21</v>
      </c>
      <c r="B24" s="11" t="s">
        <v>60</v>
      </c>
      <c r="C24" s="11" t="s">
        <v>61</v>
      </c>
      <c r="D24" s="12" t="s">
        <v>57</v>
      </c>
      <c r="E24" s="13">
        <v>37</v>
      </c>
      <c r="F24" s="11">
        <v>57.52</v>
      </c>
      <c r="G24" s="11">
        <v>23.59</v>
      </c>
      <c r="H24" s="11">
        <v>81.11</v>
      </c>
      <c r="I24" s="16">
        <f t="shared" si="0"/>
        <v>14.8</v>
      </c>
      <c r="J24" s="17">
        <f t="shared" si="1"/>
        <v>48.666</v>
      </c>
      <c r="K24" s="17">
        <f t="shared" si="2"/>
        <v>63.466</v>
      </c>
    </row>
    <row r="25" s="1" customFormat="1" customHeight="1" spans="1:11">
      <c r="A25" s="10">
        <v>22</v>
      </c>
      <c r="B25" s="11" t="s">
        <v>62</v>
      </c>
      <c r="C25" s="11" t="s">
        <v>63</v>
      </c>
      <c r="D25" s="12" t="s">
        <v>64</v>
      </c>
      <c r="E25" s="13">
        <v>54</v>
      </c>
      <c r="F25" s="11">
        <v>58.54</v>
      </c>
      <c r="G25" s="11">
        <v>23.78</v>
      </c>
      <c r="H25" s="11">
        <v>82.32</v>
      </c>
      <c r="I25" s="16">
        <f t="shared" si="0"/>
        <v>21.6</v>
      </c>
      <c r="J25" s="17">
        <f t="shared" si="1"/>
        <v>49.392</v>
      </c>
      <c r="K25" s="17">
        <f t="shared" si="2"/>
        <v>70.992</v>
      </c>
    </row>
    <row r="26" s="1" customFormat="1" customHeight="1" spans="1:11">
      <c r="A26" s="10">
        <v>24</v>
      </c>
      <c r="B26" s="11" t="s">
        <v>65</v>
      </c>
      <c r="C26" s="11" t="s">
        <v>66</v>
      </c>
      <c r="D26" s="12" t="s">
        <v>64</v>
      </c>
      <c r="E26" s="13">
        <v>41</v>
      </c>
      <c r="F26" s="11">
        <v>57.96</v>
      </c>
      <c r="G26" s="11">
        <v>22.97</v>
      </c>
      <c r="H26" s="11">
        <v>80.93</v>
      </c>
      <c r="I26" s="16">
        <f t="shared" si="0"/>
        <v>16.4</v>
      </c>
      <c r="J26" s="17">
        <f t="shared" si="1"/>
        <v>48.558</v>
      </c>
      <c r="K26" s="17">
        <f t="shared" si="2"/>
        <v>64.958</v>
      </c>
    </row>
    <row r="27" s="1" customFormat="1" customHeight="1" spans="1:11">
      <c r="A27" s="10">
        <v>23</v>
      </c>
      <c r="B27" s="11" t="s">
        <v>67</v>
      </c>
      <c r="C27" s="11" t="s">
        <v>68</v>
      </c>
      <c r="D27" s="12" t="s">
        <v>64</v>
      </c>
      <c r="E27" s="13">
        <v>41</v>
      </c>
      <c r="F27" s="11">
        <v>56.84</v>
      </c>
      <c r="G27" s="11">
        <v>23.73</v>
      </c>
      <c r="H27" s="11">
        <v>80.57</v>
      </c>
      <c r="I27" s="16">
        <f t="shared" si="0"/>
        <v>16.4</v>
      </c>
      <c r="J27" s="17">
        <f t="shared" si="1"/>
        <v>48.342</v>
      </c>
      <c r="K27" s="17">
        <f t="shared" si="2"/>
        <v>64.742</v>
      </c>
    </row>
    <row r="28" s="1" customFormat="1" customHeight="1" spans="1:11">
      <c r="A28" s="10">
        <v>25</v>
      </c>
      <c r="B28" s="11" t="s">
        <v>69</v>
      </c>
      <c r="C28" s="11" t="s">
        <v>70</v>
      </c>
      <c r="D28" s="14" t="s">
        <v>71</v>
      </c>
      <c r="E28" s="13">
        <v>43.5</v>
      </c>
      <c r="F28" s="11">
        <v>62.28</v>
      </c>
      <c r="G28" s="11">
        <v>24.43</v>
      </c>
      <c r="H28" s="11">
        <v>86.71</v>
      </c>
      <c r="I28" s="16">
        <f t="shared" si="0"/>
        <v>17.4</v>
      </c>
      <c r="J28" s="17">
        <f t="shared" si="1"/>
        <v>52.026</v>
      </c>
      <c r="K28" s="17">
        <f t="shared" si="2"/>
        <v>69.426</v>
      </c>
    </row>
    <row r="29" s="1" customFormat="1" customHeight="1" spans="1:11">
      <c r="A29" s="10">
        <v>26</v>
      </c>
      <c r="B29" s="11" t="s">
        <v>72</v>
      </c>
      <c r="C29" s="11" t="s">
        <v>73</v>
      </c>
      <c r="D29" s="14" t="s">
        <v>71</v>
      </c>
      <c r="E29" s="13">
        <v>41</v>
      </c>
      <c r="F29" s="11">
        <v>59.91</v>
      </c>
      <c r="G29" s="11">
        <v>25.76</v>
      </c>
      <c r="H29" s="11">
        <v>85.67</v>
      </c>
      <c r="I29" s="16">
        <f t="shared" si="0"/>
        <v>16.4</v>
      </c>
      <c r="J29" s="17">
        <f t="shared" si="1"/>
        <v>51.402</v>
      </c>
      <c r="K29" s="17">
        <f t="shared" si="2"/>
        <v>67.802</v>
      </c>
    </row>
    <row r="30" s="1" customFormat="1" customHeight="1" spans="1:11">
      <c r="A30" s="10">
        <v>27</v>
      </c>
      <c r="B30" s="11">
        <v>20230111909</v>
      </c>
      <c r="C30" s="11" t="s">
        <v>74</v>
      </c>
      <c r="D30" s="14" t="s">
        <v>71</v>
      </c>
      <c r="E30" s="13">
        <v>37</v>
      </c>
      <c r="F30" s="11">
        <v>61.3</v>
      </c>
      <c r="G30" s="11">
        <v>23.29</v>
      </c>
      <c r="H30" s="11">
        <v>84.59</v>
      </c>
      <c r="I30" s="16">
        <f t="shared" si="0"/>
        <v>14.8</v>
      </c>
      <c r="J30" s="17">
        <f t="shared" si="1"/>
        <v>50.754</v>
      </c>
      <c r="K30" s="17">
        <f t="shared" si="2"/>
        <v>65.554</v>
      </c>
    </row>
    <row r="31" s="1" customFormat="1" customHeight="1" spans="1:11">
      <c r="A31" s="10">
        <v>28</v>
      </c>
      <c r="B31" s="11" t="s">
        <v>75</v>
      </c>
      <c r="C31" s="11" t="s">
        <v>76</v>
      </c>
      <c r="D31" s="14" t="s">
        <v>77</v>
      </c>
      <c r="E31" s="13">
        <v>39.5</v>
      </c>
      <c r="F31" s="11">
        <v>57.9</v>
      </c>
      <c r="G31" s="11">
        <v>23.31</v>
      </c>
      <c r="H31" s="11">
        <v>81.21</v>
      </c>
      <c r="I31" s="16">
        <f t="shared" si="0"/>
        <v>15.8</v>
      </c>
      <c r="J31" s="17">
        <f t="shared" si="1"/>
        <v>48.726</v>
      </c>
      <c r="K31" s="17">
        <f t="shared" si="2"/>
        <v>64.526</v>
      </c>
    </row>
    <row r="32" s="1" customFormat="1" customHeight="1" spans="1:11">
      <c r="A32" s="10">
        <v>29</v>
      </c>
      <c r="B32" s="11" t="s">
        <v>78</v>
      </c>
      <c r="C32" s="11" t="s">
        <v>79</v>
      </c>
      <c r="D32" s="14" t="s">
        <v>77</v>
      </c>
      <c r="E32" s="13">
        <v>38.5</v>
      </c>
      <c r="F32" s="11">
        <v>58.7</v>
      </c>
      <c r="G32" s="11">
        <v>24.13</v>
      </c>
      <c r="H32" s="11">
        <v>82.83</v>
      </c>
      <c r="I32" s="16">
        <f t="shared" si="0"/>
        <v>15.4</v>
      </c>
      <c r="J32" s="17">
        <f t="shared" si="1"/>
        <v>49.698</v>
      </c>
      <c r="K32" s="17">
        <f t="shared" si="2"/>
        <v>65.098</v>
      </c>
    </row>
    <row r="33" s="1" customFormat="1" customHeight="1" spans="1:11">
      <c r="A33" s="10">
        <v>30</v>
      </c>
      <c r="B33" s="11" t="s">
        <v>80</v>
      </c>
      <c r="C33" s="11" t="s">
        <v>81</v>
      </c>
      <c r="D33" s="14" t="s">
        <v>77</v>
      </c>
      <c r="E33" s="13">
        <v>34.5</v>
      </c>
      <c r="F33" s="11">
        <v>60.22</v>
      </c>
      <c r="G33" s="11">
        <v>22.04</v>
      </c>
      <c r="H33" s="11">
        <v>82.26</v>
      </c>
      <c r="I33" s="16">
        <f t="shared" si="0"/>
        <v>13.8</v>
      </c>
      <c r="J33" s="17">
        <f t="shared" si="1"/>
        <v>49.356</v>
      </c>
      <c r="K33" s="17">
        <f t="shared" si="2"/>
        <v>63.156</v>
      </c>
    </row>
    <row r="34" s="1" customFormat="1" customHeight="1" spans="1:11">
      <c r="A34" s="10">
        <v>32</v>
      </c>
      <c r="B34" s="11" t="s">
        <v>82</v>
      </c>
      <c r="C34" s="11" t="s">
        <v>83</v>
      </c>
      <c r="D34" s="12" t="s">
        <v>84</v>
      </c>
      <c r="E34" s="13">
        <v>32.5</v>
      </c>
      <c r="F34" s="11">
        <v>60.24</v>
      </c>
      <c r="G34" s="11">
        <v>24.03</v>
      </c>
      <c r="H34" s="11">
        <v>84.27</v>
      </c>
      <c r="I34" s="16">
        <f t="shared" si="0"/>
        <v>13</v>
      </c>
      <c r="J34" s="17">
        <f t="shared" si="1"/>
        <v>50.562</v>
      </c>
      <c r="K34" s="17">
        <f t="shared" si="2"/>
        <v>63.562</v>
      </c>
    </row>
    <row r="35" s="1" customFormat="1" customHeight="1" spans="1:11">
      <c r="A35" s="10">
        <v>31</v>
      </c>
      <c r="B35" s="11" t="s">
        <v>85</v>
      </c>
      <c r="C35" s="11" t="s">
        <v>86</v>
      </c>
      <c r="D35" s="12" t="s">
        <v>84</v>
      </c>
      <c r="E35" s="13">
        <v>33</v>
      </c>
      <c r="F35" s="11">
        <v>60.94</v>
      </c>
      <c r="G35" s="11">
        <v>22.32</v>
      </c>
      <c r="H35" s="11">
        <v>83.26</v>
      </c>
      <c r="I35" s="16">
        <f t="shared" si="0"/>
        <v>13.2</v>
      </c>
      <c r="J35" s="17">
        <f t="shared" si="1"/>
        <v>49.956</v>
      </c>
      <c r="K35" s="17">
        <f t="shared" si="2"/>
        <v>63.156</v>
      </c>
    </row>
    <row r="36" s="1" customFormat="1" customHeight="1" spans="1:11">
      <c r="A36" s="10">
        <v>33</v>
      </c>
      <c r="B36" s="11" t="s">
        <v>87</v>
      </c>
      <c r="C36" s="11" t="s">
        <v>88</v>
      </c>
      <c r="D36" s="12" t="s">
        <v>84</v>
      </c>
      <c r="E36" s="13">
        <v>32</v>
      </c>
      <c r="F36" s="11">
        <v>59.2</v>
      </c>
      <c r="G36" s="11">
        <v>20.98</v>
      </c>
      <c r="H36" s="11">
        <v>80.18</v>
      </c>
      <c r="I36" s="16">
        <f t="shared" si="0"/>
        <v>12.8</v>
      </c>
      <c r="J36" s="17">
        <f t="shared" si="1"/>
        <v>48.108</v>
      </c>
      <c r="K36" s="17">
        <f t="shared" si="2"/>
        <v>60.908</v>
      </c>
    </row>
    <row r="37" s="1" customFormat="1" customHeight="1" spans="1:11">
      <c r="A37" s="10">
        <v>35</v>
      </c>
      <c r="B37" s="11" t="s">
        <v>89</v>
      </c>
      <c r="C37" s="11" t="s">
        <v>90</v>
      </c>
      <c r="D37" s="14" t="s">
        <v>91</v>
      </c>
      <c r="E37" s="13">
        <v>68</v>
      </c>
      <c r="F37" s="11">
        <v>60.26</v>
      </c>
      <c r="G37" s="11">
        <v>25.32</v>
      </c>
      <c r="H37" s="11">
        <v>85.58</v>
      </c>
      <c r="I37" s="16">
        <f t="shared" si="0"/>
        <v>27.2</v>
      </c>
      <c r="J37" s="17">
        <f t="shared" si="1"/>
        <v>51.348</v>
      </c>
      <c r="K37" s="17">
        <f t="shared" si="2"/>
        <v>78.548</v>
      </c>
    </row>
    <row r="38" s="1" customFormat="1" customHeight="1" spans="1:11">
      <c r="A38" s="10">
        <v>34</v>
      </c>
      <c r="B38" s="11" t="s">
        <v>92</v>
      </c>
      <c r="C38" s="11" t="s">
        <v>93</v>
      </c>
      <c r="D38" s="14" t="s">
        <v>91</v>
      </c>
      <c r="E38" s="13">
        <v>70</v>
      </c>
      <c r="F38" s="11">
        <v>59.29</v>
      </c>
      <c r="G38" s="11">
        <v>24.44</v>
      </c>
      <c r="H38" s="11">
        <v>83.73</v>
      </c>
      <c r="I38" s="16">
        <f t="shared" si="0"/>
        <v>28</v>
      </c>
      <c r="J38" s="17">
        <f t="shared" si="1"/>
        <v>50.238</v>
      </c>
      <c r="K38" s="17">
        <f t="shared" si="2"/>
        <v>78.238</v>
      </c>
    </row>
    <row r="39" s="1" customFormat="1" customHeight="1" spans="1:11">
      <c r="A39" s="10">
        <v>36</v>
      </c>
      <c r="B39" s="11" t="s">
        <v>94</v>
      </c>
      <c r="C39" s="11" t="s">
        <v>95</v>
      </c>
      <c r="D39" s="14" t="s">
        <v>91</v>
      </c>
      <c r="E39" s="13">
        <v>60</v>
      </c>
      <c r="F39" s="11">
        <v>58.09</v>
      </c>
      <c r="G39" s="11">
        <v>23.51</v>
      </c>
      <c r="H39" s="11">
        <v>81.6</v>
      </c>
      <c r="I39" s="16">
        <f t="shared" si="0"/>
        <v>24</v>
      </c>
      <c r="J39" s="17">
        <f t="shared" si="1"/>
        <v>48.96</v>
      </c>
      <c r="K39" s="17">
        <f t="shared" si="2"/>
        <v>72.96</v>
      </c>
    </row>
  </sheetData>
  <sortState ref="A37:M39">
    <sortCondition ref="K37:K39" descending="1"/>
  </sortState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Administrator</cp:lastModifiedBy>
  <dcterms:created xsi:type="dcterms:W3CDTF">2022-07-23T11:50:00Z</dcterms:created>
  <dcterms:modified xsi:type="dcterms:W3CDTF">2023-07-05T03:29:39Z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74A1C99DFE6D4F98B4524BF6D7822F08</vt:lpwstr>
  </property>
  <property fmtid="{D5CDD505-2E9C-101B-9397-08002B2CF9AE}" pid="3" name="KSOProductBuildVer">
    <vt:lpwstr>2052-11.1.0.14309</vt:lpwstr>
  </property>
</Properties>
</file>